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df152db7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pare Offers" sheetId="1" r:id="R8510d5d03f4b487f"/>
    <x:sheet xmlns:r="http://schemas.openxmlformats.org/officeDocument/2006/relationships" name="About" sheetId="2" r:id="Ra2daa359668b4c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0.00"/>
    <x:numFmt numFmtId="201" formatCode="0"/>
    <x:numFmt numFmtId="202" formatCode="0.0"/>
  </x:numFmts>
  <x:fonts count="7">
    <x:font>
      <x:sz val="11"/>
      <x:name val="Carlito"/>
    </x:font>
    <x:font>
      <x:b/>
      <x:sz val="16"/>
      <x:color rgb="FFFFFFFF"/>
      <x:name val="Carlito"/>
    </x:font>
    <x:font>
      <x:i/>
      <x:sz val="11"/>
      <x:color rgb="FFCBD5E1"/>
      <x:name val="Carlito"/>
    </x:font>
    <x:font>
      <x:b/>
      <x:sz val="11"/>
      <x:color rgb="FF0F5132"/>
      <x:name val="Carlito"/>
    </x:font>
    <x:font>
      <x:b/>
      <x:sz val="11"/>
      <x:color rgb="FF1E3A8A"/>
      <x:name val="Carlito"/>
    </x:font>
    <x:font>
      <x:b/>
      <x:sz val="15"/>
      <x:color rgb="FFFFFFFF"/>
      <x:name val="Carlito"/>
    </x:font>
    <x:font>
      <x:b/>
      <x:sz val="11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1E293B"/>
      </x:patternFill>
    </x:fill>
    <x:fill>
      <x:patternFill patternType="solid">
        <x:fgColor rgb="FFDDEFE9"/>
      </x:patternFill>
    </x:fill>
    <x:fill>
      <x:patternFill patternType="solid">
        <x:fgColor rgb="FFECFDF5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200" fontId="0" fillId="5" borderId="0" xfId="0" applyNumberFormat="1" applyFont="1" applyFill="1" applyBorder="1"/>
    <x:xf numFmtId="200" fontId="0" fillId="5" borderId="1" xfId="0" applyNumberFormat="1" applyFont="1" applyFill="1" applyBorder="1"/>
    <x:xf numFmtId="200" fontId="4" fillId="6" borderId="0" xfId="0" applyNumberFormat="1" applyFont="1" applyFill="1" applyBorder="1"/>
    <x:xf numFmtId="200" fontId="4" fillId="6" borderId="1" xfId="0" applyNumberFormat="1" applyFont="1" applyFill="1" applyBorder="1"/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b073f206241f6" /><Relationship Type="http://schemas.openxmlformats.org/officeDocument/2006/relationships/theme" Target="/xl/theme/theme1.xml" Id="R0604573f849643a5" /><Relationship Type="http://schemas.openxmlformats.org/officeDocument/2006/relationships/sharedStrings" Target="/xl/sharedStrings.xml" Id="R49c8a6ca5ec74817" /><Relationship Type="http://schemas.openxmlformats.org/officeDocument/2006/relationships/worksheet" Target="/xl/worksheets/sheet1.xml" Id="R8510d5d03f4b487f" /><Relationship Type="http://schemas.openxmlformats.org/officeDocument/2006/relationships/worksheet" Target="/xl/worksheets/sheet2.xml" Id="Ra2daa359668b4c1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3" hidden="0" customWidth="1"/>
    <x:col min="4" max="4" width="31" hidden="0" customWidth="1"/>
    <x:col min="5" max="5" width="18" hidden="0" customWidth="1"/>
    <x:col min="6" max="6" width="18" hidden="0" customWidth="1"/>
  </x:cols>
  <x:sheetData>
    <x:row r="1" ht="30" customHeight="1">
      <x:c r="A1" s="4" t="str">
        <x:v>Apartment Lease Offer Comparator</x:v>
      </x:c>
      <x:c r="B1" s="4"/>
      <x:c r="C1" s="4"/>
      <x:c r="D1" s="4"/>
      <x:c r="E1" s="4"/>
      <x:c r="F1" s="4"/>
    </x:row>
    <x:row r="2" ht="34" customHeight="1">
      <x:c r="A2" s="10" t="str">
        <x:v>Compare total lease cost, move-in cash, concessions, recurring fees, parking, utilities, and commute.</x:v>
      </x:c>
      <x:c r="B2" s="10"/>
      <x:c r="C2" s="10"/>
      <x:c r="D2" s="10"/>
      <x:c r="E2" s="10"/>
      <x:c r="F2" s="10"/>
    </x:row>
    <x:row r="4">
      <x:c r="A4" s="15" t="str">
        <x:v>Input</x:v>
      </x:c>
      <x:c r="B4" s="15" t="str">
        <x:v>Apartment A</x:v>
      </x:c>
      <x:c r="C4" s="15" t="str">
        <x:v>Apartment B</x:v>
      </x:c>
      <x:c r="D4" s="15" t="str"/>
      <x:c r="E4" s="15" t="str">
        <x:v>Result</x:v>
      </x:c>
      <x:c r="F4" s="15" t="str">
        <x:v>Value</x:v>
      </x:c>
    </x:row>
    <x:row r="5">
      <x:c r="A5" t="str">
        <x:v>Lease months</x:v>
      </x:c>
      <x:c r="B5" s="36" t="n">
        <x:v>12</x:v>
      </x:c>
      <x:c r="C5" s="36" t="n">
        <x:v>12</x:v>
      </x:c>
      <x:c r="E5" t="str">
        <x:v>Lease cash cost A</x:v>
      </x:c>
      <x:c r="F5" s="26" t="n">
        <x:f>B5*(B6+B8+B9+B10+B11)-B7+B14+B15+B17</x:f>
        <x:v>28680</x:v>
      </x:c>
    </x:row>
    <x:row r="6">
      <x:c r="A6" t="str">
        <x:v>Base monthly rent</x:v>
      </x:c>
      <x:c r="B6" s="24" t="n">
        <x:v>1900</x:v>
      </x:c>
      <x:c r="C6" s="24" t="n">
        <x:v>1850</x:v>
      </x:c>
      <x:c r="E6" t="str">
        <x:v>Lease cash cost B</x:v>
      </x:c>
      <x:c r="F6" s="26" t="n">
        <x:f>C5*(C6+C8+C9+C10+C11)-C7+C14+C15+C17</x:f>
        <x:v>29645</x:v>
      </x:c>
    </x:row>
    <x:row r="7">
      <x:c r="A7" t="str">
        <x:v>Concession / rent credit</x:v>
      </x:c>
      <x:c r="B7" s="24" t="n">
        <x:v>1000</x:v>
      </x:c>
      <x:c r="C7" s="24" t="n">
        <x:v>0</x:v>
      </x:c>
      <x:c r="E7" t="str">
        <x:v>Effective monthly A</x:v>
      </x:c>
      <x:c r="F7" s="26" t="n">
        <x:f>F5/B5</x:f>
        <x:v>2390</x:v>
      </x:c>
    </x:row>
    <x:row r="8">
      <x:c r="A8" t="str">
        <x:v>Mandatory monthly fees</x:v>
      </x:c>
      <x:c r="B8" s="24" t="n">
        <x:v>85</x:v>
      </x:c>
      <x:c r="C8" s="24" t="n">
        <x:v>140</x:v>
      </x:c>
      <x:c r="E8" t="str">
        <x:v>Effective monthly B</x:v>
      </x:c>
      <x:c r="F8" s="26" t="n">
        <x:f>F6/C5</x:f>
        <x:v>2470.4166666666665</x:v>
      </x:c>
    </x:row>
    <x:row r="9">
      <x:c r="A9" t="str">
        <x:v>Parking monthly</x:v>
      </x:c>
      <x:c r="B9" s="24" t="n">
        <x:v>75</x:v>
      </x:c>
      <x:c r="C9" s="24" t="n">
        <x:v>0</x:v>
      </x:c>
      <x:c r="E9" t="str">
        <x:v>Move-in cash A</x:v>
      </x:c>
      <x:c r="F9" s="26" t="n">
        <x:f>B15+B16+B14+B17</x:f>
        <x:v>2100</x:v>
      </x:c>
    </x:row>
    <x:row r="10">
      <x:c r="A10" t="str">
        <x:v>Utilities monthly estimate</x:v>
      </x:c>
      <x:c r="B10" s="24" t="n">
        <x:v>120</x:v>
      </x:c>
      <x:c r="C10" s="24" t="n">
        <x:v>150</x:v>
      </x:c>
      <x:c r="E10" t="str">
        <x:v>Move-in cash B</x:v>
      </x:c>
      <x:c r="F10" s="26" t="n">
        <x:f>C15+C16+C14+C17</x:f>
        <x:v>2250</x:v>
      </x:c>
    </x:row>
    <x:row r="11">
      <x:c r="A11" t="str">
        <x:v>Monthly commute cash cost</x:v>
      </x:c>
      <x:c r="B11" s="24" t="n">
        <x:v>160</x:v>
      </x:c>
      <x:c r="C11" s="24" t="n">
        <x:v>220</x:v>
      </x:c>
      <x:c r="F11" s="26"/>
    </x:row>
    <x:row r="12">
      <x:c r="A12" t="str">
        <x:v>Monthly commute hours</x:v>
      </x:c>
      <x:c r="B12" s="37" t="n">
        <x:v>12</x:v>
      </x:c>
      <x:c r="C12" s="37" t="n">
        <x:v>18</x:v>
      </x:c>
      <x:c r="E12" t="str">
        <x:v>Time-adjusted monthly A</x:v>
      </x:c>
      <x:c r="F12" s="26" t="n">
        <x:f>F7+B11*B12</x:f>
        <x:v>4310</x:v>
      </x:c>
    </x:row>
    <x:row r="13">
      <x:c r="A13" t="str">
        <x:v>Value of commute time / hour</x:v>
      </x:c>
      <x:c r="B13" s="24" t="n">
        <x:v>20</x:v>
      </x:c>
      <x:c r="C13" s="24" t="n">
        <x:v>20</x:v>
      </x:c>
      <x:c r="E13" t="str">
        <x:v>Time-adjusted monthly B</x:v>
      </x:c>
      <x:c r="F13" s="26" t="n">
        <x:f>F8+C11*C12</x:f>
        <x:v>6430.416666666666</x:v>
      </x:c>
    </x:row>
    <x:row r="14">
      <x:c r="A14" t="str">
        <x:v>One-time admin / application fees</x:v>
      </x:c>
      <x:c r="B14" s="24" t="n">
        <x:v>300</x:v>
      </x:c>
      <x:c r="C14" s="24" t="n">
        <x:v>150</x:v>
      </x:c>
      <x:c r="E14" t="str">
        <x:v>Lower lease cash cost</x:v>
      </x:c>
      <x:c r="F14" s="21" t="str">
        <x:f>IF(F5&lt;F6,"Apartment A",IF(F6&lt;F5,"Apartment B","Tie"))</x:f>
        <x:v>Apartment A</x:v>
      </x:c>
    </x:row>
    <x:row r="15">
      <x:c r="A15" t="str">
        <x:v>Move-in prorated rent</x:v>
      </x:c>
      <x:c r="B15" s="24" t="n">
        <x:v>950</x:v>
      </x:c>
      <x:c r="C15" s="24" t="n">
        <x:v>925</x:v>
      </x:c>
      <x:c r="E15" t="str">
        <x:v>Lower time-adjusted cost</x:v>
      </x:c>
      <x:c r="F15" s="21" t="str">
        <x:f>IF(F12&lt;F13,"Apartment A",IF(F13&lt;F12,"Apartment B","Tie"))</x:f>
        <x:v>Apartment A</x:v>
      </x:c>
    </x:row>
    <x:row r="16">
      <x:c r="A16" t="str">
        <x:v>Refundable security deposit</x:v>
      </x:c>
      <x:c r="B16" s="24" t="n">
        <x:v>500</x:v>
      </x:c>
      <x:c r="C16" s="24" t="n">
        <x:v>925</x:v>
      </x:c>
    </x:row>
    <x:row r="17">
      <x:c r="A17" t="str">
        <x:v>Moving / setup cost</x:v>
      </x:c>
      <x:c r="B17" s="24" t="n">
        <x:v>350</x:v>
      </x:c>
      <x:c r="C17" s="24" t="n">
        <x:v>250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68" hidden="0" customWidth="1"/>
    <x:col min="3" max="3" width="14" hidden="0" customWidth="1"/>
    <x:col min="4" max="4" width="14" hidden="0" customWidth="1"/>
  </x:cols>
  <x:sheetData>
    <x:row r="1">
      <x:c r="A1" s="28" t="str">
        <x:v>Apartment Lease Offer Comparator</x:v>
      </x:c>
      <x:c r="B1" s="28"/>
      <x:c r="C1" s="28"/>
      <x:c r="D1" s="28"/>
    </x:row>
    <x:row r="3">
      <x:c r="A3" s="31" t="str">
        <x:v>Publisher</x:v>
      </x:c>
      <x:c r="B3" s="34" t="str">
        <x:v>tannerd.net</x:v>
      </x:c>
      <x:c r="C3" s="34" t="str"/>
      <x:c r="D3" s="34" t="str"/>
    </x:row>
    <x:row r="4">
      <x:c r="A4" s="31" t="str">
        <x:v>Web calculator</x:v>
      </x:c>
      <x:c r="B4" s="34" t="str">
        <x:v>https://tannerd.net/tools/apartment-offer-comparison-calculator/</x:v>
      </x:c>
      <x:c r="C4" s="34" t="str"/>
      <x:c r="D4" s="34" t="str"/>
    </x:row>
    <x:row r="5">
      <x:c r="A5" s="31" t="str">
        <x:v>Template purpose</x:v>
      </x:c>
      <x:c r="B5" s="34" t="str">
        <x:v>Decision-support calculator template. Inputs are editable; outputs are formula-driven.</x:v>
      </x:c>
      <x:c r="C5" s="34" t="str"/>
      <x:c r="D5" s="34" t="str"/>
    </x:row>
    <x:row r="6">
      <x:c r="A6" s="31" t="str">
        <x:v>Formula notes</x:v>
      </x:c>
      <x:c r="B6" s="34" t="str">
        <x:v>Lease cash cost spreads concessions and one-time fees across the lease while separately reporting move-in cash. Optional commute time adds a time-value comparison.</x:v>
      </x:c>
      <x:c r="C6" s="34" t="str"/>
      <x:c r="D6" s="34" t="str"/>
    </x:row>
    <x:row r="7">
      <x:c r="A7" s="31" t="str">
        <x:v>Research note</x:v>
      </x:c>
      <x:c r="B7" s="34" t="str">
        <x:v>Apartment comparison tools often stop at rent and fees; this template combines concessions, cash-to-move, recurring costs, commute cash, and commute time.</x:v>
      </x:c>
      <x:c r="C7" s="34" t="str"/>
      <x:c r="D7" s="34" t="str"/>
    </x:row>
    <x:row r="8">
      <x:c r="A8" s="31" t="str">
        <x:v>Important</x:v>
      </x:c>
      <x:c r="B8" s="34" t="str">
        <x:v>Planning estimate only. Verify platform fees, contracts, rates, supplier quotes, and other real-world assumptions before acting.</x:v>
      </x:c>
      <x:c r="C8" s="34" t="str"/>
      <x:c r="D8" s="34" t="str"/>
    </x:row>
    <x:row r="9">
      <x:c r="A9" s="31" t="str">
        <x:v>Branding</x:v>
      </x:c>
      <x:c r="B9" s="34" t="str">
        <x:v>Free calculator spreadsheet template by tannerd.net</x:v>
      </x:c>
      <x:c r="C9" s="34" t="str"/>
      <x:c r="D9" s="34" t="str"/>
    </x:row>
    <x:row r="10">
      <x:c r="A10" s="39" t="str">
        <x:v>Research reference</x:v>
      </x:c>
      <x:c r="B10" s="34" t="str">
        <x:v>https://rentbillcheck.com/apartment-cost-comparison-calculator</x:v>
      </x:c>
    </x:row>
  </x:sheetData>
  <x:mergeCells>
    <x:mergeCell ref="A1:D1"/>
  </x:mergeCells>
  <x:pageMargins left="0.7" right="0.7" top="0.75" bottom="0.75" header="0.3" footer="0.3"/>
</x:worksheet>
</file>